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<sst xmlns="http://schemas.openxmlformats.org/spreadsheetml/2006/main" count="50">
  <si>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</si>
  <si>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 潍坊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 坊子 </t>
    </r>
    <r>
      <rPr>
        <sz val="9"/>
        <rFont val="宋体"/>
        <charset val="134"/>
      </rPr>
      <t>（市、区、县）   解码卡号：</t>
    </r>
    <r>
      <rPr>
        <u/>
        <sz val="9"/>
        <rFont val="宋体"/>
        <charset val="134"/>
      </rPr>
      <t xml:space="preserve">  0729-SD01-1607201362 </t>
    </r>
    <r>
      <rPr>
        <sz val="9"/>
        <rFont val="宋体"/>
        <charset val="134"/>
      </rPr>
      <t xml:space="preserve">  放映员：</t>
    </r>
    <r>
      <rPr>
        <u/>
        <sz val="9"/>
        <rFont val="宋体"/>
        <charset val="134"/>
      </rPr>
      <t xml:space="preserve"> 张自国  </t>
    </r>
    <r>
      <rPr>
        <sz val="9"/>
        <rFont val="宋体"/>
        <charset val="134"/>
      </rPr>
      <t xml:space="preserve">   联系电话：</t>
    </r>
    <r>
      <rPr>
        <u/>
        <sz val="9"/>
        <rFont val="宋体"/>
        <charset val="134"/>
      </rPr>
      <t xml:space="preserve">13853649008 </t>
    </r>
    <r>
      <rPr>
        <sz val="9"/>
        <rFont val="宋体"/>
        <charset val="134"/>
      </rPr>
      <t xml:space="preserve">     考核人员：</t>
    </r>
    <r>
      <rPr>
        <u/>
        <sz val="9"/>
        <rFont val="宋体"/>
        <charset val="134"/>
      </rPr>
      <t xml:space="preserve">  王悦   </t>
    </r>
    <r>
      <rPr>
        <sz val="9"/>
        <rFont val="宋体"/>
        <charset val="134"/>
      </rPr>
      <t xml:space="preserve">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</si>
  <si>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</si>
  <si>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</si>
  <si>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</si>
  <si>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</si>
  <si>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</si>
  <si>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</si>
  <si>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</si>
  <si>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</si>
  <si>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</si>
  <si>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</si>
  <si>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</si>
  <si>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</si>
  <si>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</si>
  <si>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</si>
  <si>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</si>
  <si>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</si>
  <si>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</si>
  <si>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</si>
  <si>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</si>
  <si>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</si>
  <si>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</si>
  <si>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</si>
  <si>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</si>
  <si>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</si>
  <si>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</si>
  <si>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</si>
  <si>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</si>
  <si>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</si>
  <si>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</si>
  <si>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1月4日上午</t>
  </si>
  <si>
    <t>坊城敬老院</t>
  </si>
  <si>
    <t>1月5日上午</t>
  </si>
  <si>
    <t>凤凰敬老院</t>
  </si>
  <si>
    <t>1月6日上午</t>
  </si>
  <si>
    <t>经济发展区敬老院</t>
  </si>
  <si>
    <t>1月8日上午</t>
  </si>
  <si>
    <t>坊安敬老院</t>
  </si>
  <si>
    <t>1月9日上午</t>
  </si>
  <si>
    <t>黄旗堡敬老院</t>
  </si>
  <si>
    <t>1月10日上午</t>
  </si>
  <si>
    <t>九龙敬老院</t>
  </si>
  <si>
    <t>1月14日上午</t>
  </si>
  <si>
    <t>工业发展区敬老院</t>
  </si>
  <si>
    <t>1月16日上午</t>
  </si>
  <si>
    <t>1月21日上午</t>
  </si>
  <si>
    <t>1月23日下午</t>
  </si>
  <si>
    <t>1月24日上午</t>
  </si>
  <si>
    <r>
      <t>分配总次数：</t>
    </r>
    <r>
      <rPr>
        <u/>
        <sz val="8"/>
        <rFont val="宋体"/>
        <charset val="134"/>
      </rPr>
      <t>94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94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14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99.69</t>
    </r>
    <r>
      <rPr>
        <sz val="9"/>
        <rFont val="宋体"/>
        <charset val="134"/>
      </rPr>
      <t>。 其中放映故事片：</t>
    </r>
    <r>
      <rPr>
        <u/>
        <sz val="8"/>
        <rFont val="宋体"/>
        <charset val="134"/>
      </rPr>
      <t>14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14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14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</si>
</sst>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abSelected="1" zoomScale="145" zoomScaleNormal="145" topLeftCell="A10" workbookViewId="0">
      <selection activeCell="F18" sqref="F18"/>
    </sheetView>
  </sheetViews>
  <sheetFormatPr defaultColWidth="9" defaultRowHeight="14.25"/>
  <cols>
    <col min="1" max="1" width="10.6" style="1" customWidth="1"/>
    <col min="2" max="2" width="16.05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5.45833333333333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8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8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9">
        <v>10</v>
      </c>
      <c r="T6" s="20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8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82</v>
      </c>
      <c r="P7" s="15">
        <v>10</v>
      </c>
      <c r="Q7" s="15">
        <v>6</v>
      </c>
      <c r="R7" s="15">
        <v>16</v>
      </c>
      <c r="S7" s="15"/>
      <c r="T7" s="16">
        <v>98</v>
      </c>
      <c r="U7" s="16"/>
      <c r="V7" s="16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19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6"/>
      <c r="V8" s="16"/>
    </row>
    <row r="9" s="1" customFormat="1" ht="20" customHeight="1" spans="1:22">
      <c r="A9" s="6" t="s">
        <v>35</v>
      </c>
      <c r="B9" s="7" t="s">
        <v>36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6"/>
      <c r="V9" s="16"/>
    </row>
    <row r="10" s="1" customFormat="1" ht="20" customHeight="1" spans="1:22">
      <c r="A10" s="6" t="s">
        <v>37</v>
      </c>
      <c r="B10" s="7" t="s">
        <v>38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6"/>
      <c r="V10" s="16"/>
    </row>
    <row r="11" s="1" customFormat="1" ht="20" customHeight="1" spans="1:22">
      <c r="A11" s="6" t="s">
        <v>39</v>
      </c>
      <c r="B11" s="7" t="s">
        <v>40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6"/>
      <c r="V11" s="16"/>
    </row>
    <row r="12" s="1" customFormat="1" ht="20" customHeight="1" spans="1:22">
      <c r="A12" s="6" t="s">
        <v>39</v>
      </c>
      <c r="B12" s="7" t="s">
        <v>40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6"/>
      <c r="V12" s="16"/>
    </row>
    <row r="13" s="1" customFormat="1" ht="20" customHeight="1" spans="1:22">
      <c r="A13" s="6" t="s">
        <v>41</v>
      </c>
      <c r="B13" s="7" t="s">
        <v>42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6"/>
      <c r="V13" s="16"/>
    </row>
    <row r="14" s="1" customFormat="1" ht="20" customHeight="1" spans="1:22">
      <c r="A14" s="6" t="s">
        <v>41</v>
      </c>
      <c r="B14" s="7" t="s">
        <v>42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6"/>
      <c r="V14" s="16"/>
    </row>
    <row r="15" s="1" customFormat="1" ht="20" customHeight="1" spans="1:22">
      <c r="A15" s="6" t="s">
        <v>43</v>
      </c>
      <c r="B15" s="7" t="s">
        <v>44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6"/>
      <c r="V15" s="16"/>
    </row>
    <row r="16" s="1" customFormat="1" ht="20" customHeight="1" spans="1:22">
      <c r="A16" s="6" t="s">
        <v>43</v>
      </c>
      <c r="B16" s="7" t="s">
        <v>44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8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82</v>
      </c>
      <c r="P16" s="15">
        <v>10</v>
      </c>
      <c r="Q16" s="15">
        <v>6</v>
      </c>
      <c r="R16" s="15">
        <v>16</v>
      </c>
      <c r="S16" s="15"/>
      <c r="T16" s="16">
        <v>98</v>
      </c>
      <c r="U16" s="16"/>
      <c r="V16" s="16"/>
    </row>
    <row r="17" s="1" customFormat="1" ht="20" customHeight="1" spans="1:22">
      <c r="A17" s="6" t="s">
        <v>45</v>
      </c>
      <c r="B17" s="7" t="s">
        <v>32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6"/>
      <c r="V17" s="16"/>
    </row>
    <row r="18" s="1" customFormat="1" ht="20" customHeight="1" spans="1:22">
      <c r="A18" s="6" t="s">
        <v>46</v>
      </c>
      <c r="B18" s="7" t="s">
        <v>34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84</v>
      </c>
      <c r="P18" s="15">
        <v>10</v>
      </c>
      <c r="Q18" s="15">
        <v>6</v>
      </c>
      <c r="R18" s="15">
        <v>16</v>
      </c>
      <c r="S18" s="15"/>
      <c r="T18" s="16">
        <v>100</v>
      </c>
      <c r="U18" s="16"/>
      <c r="V18" s="16"/>
    </row>
    <row r="19" s="1" customFormat="1" ht="20" customHeight="1" spans="1:22">
      <c r="A19" s="6" t="s">
        <v>47</v>
      </c>
      <c r="B19" s="7" t="s">
        <v>38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10</v>
      </c>
      <c r="K19" s="15">
        <v>4</v>
      </c>
      <c r="L19" s="15">
        <v>5</v>
      </c>
      <c r="M19" s="15">
        <v>8</v>
      </c>
      <c r="N19" s="15">
        <v>9</v>
      </c>
      <c r="O19" s="16">
        <f t="shared" si="0"/>
        <v>84</v>
      </c>
      <c r="P19" s="15">
        <v>10</v>
      </c>
      <c r="Q19" s="15">
        <v>6</v>
      </c>
      <c r="R19" s="15">
        <v>16</v>
      </c>
      <c r="S19" s="15"/>
      <c r="T19" s="16">
        <v>100</v>
      </c>
      <c r="U19" s="16"/>
      <c r="V19" s="16"/>
    </row>
    <row r="20" s="1" customFormat="1" ht="20" customHeight="1" spans="1:22">
      <c r="A20" s="6" t="s">
        <v>48</v>
      </c>
      <c r="B20" s="7" t="s">
        <v>36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15</v>
      </c>
      <c r="I20" s="5">
        <v>15</v>
      </c>
      <c r="J20" s="5">
        <v>10</v>
      </c>
      <c r="K20" s="15">
        <v>4</v>
      </c>
      <c r="L20" s="15">
        <v>5</v>
      </c>
      <c r="M20" s="15">
        <v>8</v>
      </c>
      <c r="N20" s="15">
        <v>9</v>
      </c>
      <c r="O20" s="16">
        <f>SUM(D20:N20)</f>
        <v>84</v>
      </c>
      <c r="P20" s="15">
        <v>10</v>
      </c>
      <c r="Q20" s="15">
        <v>6</v>
      </c>
      <c r="R20" s="15">
        <v>16</v>
      </c>
      <c r="S20" s="15"/>
      <c r="T20" s="16">
        <v>100</v>
      </c>
      <c r="U20" s="16"/>
      <c r="V20" s="16"/>
    </row>
    <row r="21" s="1" customFormat="1" ht="20" customHeight="1" spans="1:22">
      <c r="A21" s="9"/>
      <c r="B21" s="10"/>
      <c r="C21" s="10"/>
      <c r="D21" s="11"/>
      <c r="E21" s="11"/>
      <c r="F21" s="11"/>
      <c r="G21" s="11"/>
      <c r="H21" s="11"/>
      <c r="I21" s="11"/>
      <c r="J21" s="11"/>
      <c r="K21" s="17"/>
      <c r="L21" s="17"/>
      <c r="M21" s="17"/>
      <c r="N21" s="17"/>
      <c r="O21" s="17"/>
      <c r="P21" s="17"/>
      <c r="Q21" s="17"/>
      <c r="R21" s="17"/>
      <c r="S21" s="17"/>
      <c r="T21" s="17">
        <f>AVERAGE(T7:T19)</f>
        <v>99.6923076923077</v>
      </c>
      <c r="U21" s="17"/>
      <c r="V21" s="17"/>
    </row>
    <row r="22" s="2" customFormat="1" spans="1:22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</sheetData>
  <mergeCells count="55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A22:V22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ageMargins left="0.354166666666667" right="0.118055555555556" top="0.74791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2018-02-05T03:18:20Z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